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56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<sst xmlns="http://schemas.openxmlformats.org/spreadsheetml/2006/main" count="385" uniqueCount="287">
  <si>
    <t>Code</t>
  </si>
  <si>
    <t>Intitulé</t>
  </si>
  <si>
    <t>Nom</t>
  </si>
  <si>
    <t>Nom complet</t>
  </si>
  <si>
    <t>Alti</t>
  </si>
  <si>
    <t>Documents</t>
  </si>
  <si>
    <t>OFT 25</t>
  </si>
  <si>
    <t>OFT 50</t>
  </si>
  <si>
    <t>OFT 100</t>
  </si>
  <si>
    <t>Abs.</t>
  </si>
  <si>
    <t>Ord.</t>
  </si>
  <si>
    <t>Michelin</t>
  </si>
  <si>
    <t>Michelin REGIONAL</t>
  </si>
  <si>
    <t>Accès</t>
  </si>
  <si>
    <t>Diff</t>
  </si>
  <si>
    <t>Exclusions</t>
  </si>
  <si>
    <t>Lim</t>
  </si>
  <si>
    <t>WGS84 Lon S</t>
  </si>
  <si>
    <t>WGS84 Lat S</t>
  </si>
  <si>
    <t>WGS84 Lon D</t>
  </si>
  <si>
    <t>WGS84 Lat D</t>
  </si>
  <si>
    <t>UTM Z</t>
  </si>
  <si>
    <t>UTM E</t>
  </si>
  <si>
    <t>UTM N</t>
  </si>
  <si>
    <t>Source</t>
  </si>
  <si>
    <t>Remarques</t>
  </si>
  <si>
    <t>CH-AG-0477</t>
  </si>
  <si>
    <t>~ Passhöhe</t>
  </si>
  <si>
    <t>Zurzacherberg</t>
  </si>
  <si>
    <t>Zurzacherberg Passhöhe</t>
  </si>
  <si>
    <t>551-O03-026-001</t>
  </si>
  <si>
    <t>route</t>
  </si>
  <si>
    <t>008°16'39.3"E</t>
  </si>
  <si>
    <t>047°34'31.2"N</t>
  </si>
  <si>
    <t>Panneau</t>
  </si>
  <si>
    <t>CH-AG-0508</t>
  </si>
  <si>
    <t>~</t>
  </si>
  <si>
    <t>Egg</t>
  </si>
  <si>
    <t>216-05-049-176</t>
  </si>
  <si>
    <t>551-L04-064-076</t>
  </si>
  <si>
    <t>route(O) R1(NE)</t>
  </si>
  <si>
    <t>007°51'37.7"E</t>
  </si>
  <si>
    <t>047°31'57.4"N</t>
  </si>
  <si>
    <t>CH-AG-0550</t>
  </si>
  <si>
    <t>~steig</t>
  </si>
  <si>
    <t>Bürer</t>
  </si>
  <si>
    <t>Bürersteig</t>
  </si>
  <si>
    <t>216-06-049-184</t>
  </si>
  <si>
    <t>551-N04-045-069</t>
  </si>
  <si>
    <t>008°09'32.0"E</t>
  </si>
  <si>
    <t>047°31'43.7"N</t>
  </si>
  <si>
    <t>DVD de l'OFT</t>
  </si>
  <si>
    <t>CH-AG-0569</t>
  </si>
  <si>
    <t>~pass</t>
  </si>
  <si>
    <t>Bözberg</t>
  </si>
  <si>
    <t>Bözbergpass</t>
  </si>
  <si>
    <t>216-06-039-212</t>
  </si>
  <si>
    <t>551-N04-036-042</t>
  </si>
  <si>
    <t>008°08'19.5"E</t>
  </si>
  <si>
    <t>047°28'51.3"N</t>
  </si>
  <si>
    <t>Lexikon DGS</t>
  </si>
  <si>
    <t>CH-AG-0600</t>
  </si>
  <si>
    <t>Sattel</t>
  </si>
  <si>
    <t>R1</t>
  </si>
  <si>
    <t>008°01'43.9"E</t>
  </si>
  <si>
    <t>047°16'55.7"N</t>
  </si>
  <si>
    <t>CH-AG-0602</t>
  </si>
  <si>
    <t>216-06-062-178</t>
  </si>
  <si>
    <t>551-N04-058-074</t>
  </si>
  <si>
    <t>008°11'27.6"E</t>
  </si>
  <si>
    <t>047°32'27.8"N</t>
  </si>
  <si>
    <t>DVD de l'OFT
Carte Siegfried</t>
  </si>
  <si>
    <t>CH-AG-0611</t>
  </si>
  <si>
    <t>~ Passhöchi</t>
  </si>
  <si>
    <t>Bööler</t>
  </si>
  <si>
    <t>Bööler Passhöchi</t>
  </si>
  <si>
    <t>216-17-013-070</t>
  </si>
  <si>
    <t>551-N05-011-037</t>
  </si>
  <si>
    <t>008°05'03.0"E</t>
  </si>
  <si>
    <t>047°18'26.8"N</t>
  </si>
  <si>
    <t>CH-AG-0621</t>
  </si>
  <si>
    <t>~egg
~egg</t>
  </si>
  <si>
    <t>Staffel
Stafel</t>
  </si>
  <si>
    <t>Staffelegg
Stafelegg</t>
  </si>
  <si>
    <t>216-17-009-000</t>
  </si>
  <si>
    <t>551-N04-005-018</t>
  </si>
  <si>
    <t>008°03'36.9"E</t>
  </si>
  <si>
    <t>047°26'02.1"N</t>
  </si>
  <si>
    <t>Panneau
Lexikon DGS</t>
  </si>
  <si>
    <t>CH-AG-0623</t>
  </si>
  <si>
    <t>~loch</t>
  </si>
  <si>
    <t>Bänkel</t>
  </si>
  <si>
    <t>Bänkelloch</t>
  </si>
  <si>
    <t>551-N05-012-022</t>
  </si>
  <si>
    <t>008°05'15.2"E</t>
  </si>
  <si>
    <t>047°16'53.2"N</t>
  </si>
  <si>
    <t>CH-AG-0643</t>
  </si>
  <si>
    <t>Gatter</t>
  </si>
  <si>
    <t>008°05'50.8"E</t>
  </si>
  <si>
    <t>047°25'24.5"N</t>
  </si>
  <si>
    <t>CH-AG-0674</t>
  </si>
  <si>
    <t>~joch
~joch</t>
  </si>
  <si>
    <t>Bänker
Benker</t>
  </si>
  <si>
    <t>Bänkerjoch
Benkerjoch</t>
  </si>
  <si>
    <t>216-05-109-234</t>
  </si>
  <si>
    <t>551-M04-059-019</t>
  </si>
  <si>
    <t>008°01'48.4"E</t>
  </si>
  <si>
    <t>047°26'07.7"N</t>
  </si>
  <si>
    <t>CH-AG-0778</t>
  </si>
  <si>
    <t>~sattel</t>
  </si>
  <si>
    <t>Lägern</t>
  </si>
  <si>
    <t>Lägernsattel</t>
  </si>
  <si>
    <t>S</t>
  </si>
  <si>
    <t>008°21'18.4"E</t>
  </si>
  <si>
    <t>047°28'47.8"N</t>
  </si>
  <si>
    <t>CH-AG-0779</t>
  </si>
  <si>
    <t>~höhe</t>
  </si>
  <si>
    <t>Sal</t>
  </si>
  <si>
    <t>Salhöhe</t>
  </si>
  <si>
    <t>216-16-092-003</t>
  </si>
  <si>
    <t>551-M04-042-016</t>
  </si>
  <si>
    <t>CH-SO</t>
  </si>
  <si>
    <t>007°59'13.0"E</t>
  </si>
  <si>
    <t>047°25'42.5"N</t>
  </si>
  <si>
    <t>Swiss Online
Panneau</t>
  </si>
  <si>
    <t>CH-AI-1003</t>
  </si>
  <si>
    <t>Ruppen</t>
  </si>
  <si>
    <t>Ruppenpass</t>
  </si>
  <si>
    <t>216-22-004-044</t>
  </si>
  <si>
    <t>551-V05-033-063</t>
  </si>
  <si>
    <t>CH-AR</t>
  </si>
  <si>
    <t>009°30'35.0"E</t>
  </si>
  <si>
    <t>047°23'44.1"N</t>
  </si>
  <si>
    <t>Carte Kümerly</t>
  </si>
  <si>
    <t>CH-AI-1168</t>
  </si>
  <si>
    <t>~höhi</t>
  </si>
  <si>
    <t>Stigers</t>
  </si>
  <si>
    <t>Stigershöhi</t>
  </si>
  <si>
    <t>009°20'47.0"E</t>
  </si>
  <si>
    <t>047°20'41.5"N</t>
  </si>
  <si>
    <t>CH-AI-1209b</t>
  </si>
  <si>
    <t>Ochsen</t>
  </si>
  <si>
    <t>Ochsenhöhi</t>
  </si>
  <si>
    <t>009°20'26.8"E</t>
  </si>
  <si>
    <t>047°20'38.9"N</t>
  </si>
  <si>
    <t>CH-AI-1309</t>
  </si>
  <si>
    <t>Ress</t>
  </si>
  <si>
    <t>Resspass</t>
  </si>
  <si>
    <t>551-V05-018-017</t>
  </si>
  <si>
    <t>route(O)</t>
  </si>
  <si>
    <t>009°29'16.1"E</t>
  </si>
  <si>
    <t>047°18'30.0"N</t>
  </si>
  <si>
    <t>CH-AI-1496</t>
  </si>
  <si>
    <t>~sattel
~sattel</t>
  </si>
  <si>
    <t>Nusshalden
Nusshaiden</t>
  </si>
  <si>
    <t>Nusshaldensattel
Nusshaidensattel</t>
  </si>
  <si>
    <t>009°19'24.6"E</t>
  </si>
  <si>
    <t>047°16'58.2"N</t>
  </si>
  <si>
    <t>CH-AI-1649</t>
  </si>
  <si>
    <t>~ Lücke
~lücke
~lücke</t>
  </si>
  <si>
    <t>Saxer
Saxor
Saxer</t>
  </si>
  <si>
    <t>Saxer Lücke
Saxorlücke
Saxerlücke</t>
  </si>
  <si>
    <t>CH-SG</t>
  </si>
  <si>
    <t>009°25'29.3"E</t>
  </si>
  <si>
    <t>047°14'50.0"N</t>
  </si>
  <si>
    <t>Swiss Online
Panneau
Lexikon DGS
Carte Siegfried</t>
  </si>
  <si>
    <t>CH-AI-1678</t>
  </si>
  <si>
    <t>Kasten</t>
  </si>
  <si>
    <t>Kastensattel</t>
  </si>
  <si>
    <t>route S2(N)</t>
  </si>
  <si>
    <t>009°29'11.1"E</t>
  </si>
  <si>
    <t>047°17'10.1"N</t>
  </si>
  <si>
    <t>LexikonDGS
Chauvot</t>
  </si>
  <si>
    <t>CH-AI-1710</t>
  </si>
  <si>
    <t>~lücke</t>
  </si>
  <si>
    <t>Bogarten</t>
  </si>
  <si>
    <t>Bogartenlücke</t>
  </si>
  <si>
    <t>009°25'25.0"E</t>
  </si>
  <si>
    <t>047°15'56.3"N</t>
  </si>
  <si>
    <t>CH-AI-1810</t>
  </si>
  <si>
    <t>009°22'59.7"E</t>
  </si>
  <si>
    <t>047°16'22.1"N</t>
  </si>
  <si>
    <t>CH-AI-1815</t>
  </si>
  <si>
    <t>009°26'21.5"E</t>
  </si>
  <si>
    <t>047°15'09.2"N</t>
  </si>
  <si>
    <t>Swiss Online
Carte Siegfried</t>
  </si>
  <si>
    <t>CH-AI-1856</t>
  </si>
  <si>
    <t>Widderalp</t>
  </si>
  <si>
    <t>Widderalpsattel</t>
  </si>
  <si>
    <t>009°24'08.8"E</t>
  </si>
  <si>
    <t>047°15'22.7"N</t>
  </si>
  <si>
    <t>CH-AI-1900</t>
  </si>
  <si>
    <t>Lötzlisalp</t>
  </si>
  <si>
    <t>Lötzlisalpsattel</t>
  </si>
  <si>
    <t>009°22'28.5"E</t>
  </si>
  <si>
    <t>047°16'07.1"N</t>
  </si>
  <si>
    <t>CH-AI-2011</t>
  </si>
  <si>
    <t>~ Pass
~pass
~pass</t>
  </si>
  <si>
    <t>Zwingli
Chreialp
Kraialp</t>
  </si>
  <si>
    <t>Zwingli Pass
Chreialp pass
Kraialppass</t>
  </si>
  <si>
    <t>R1 S1-2-3-4(SO)</t>
  </si>
  <si>
    <t>009°22'43.9"E</t>
  </si>
  <si>
    <t>047°14'09.2"N</t>
  </si>
  <si>
    <t>Swiss Online
Panneau
Lexikon DGS</t>
  </si>
  <si>
    <t>CH-AI-2075b</t>
  </si>
  <si>
    <t>Wagen</t>
  </si>
  <si>
    <t>Wagenlücke</t>
  </si>
  <si>
    <t>009°21'30.4"E</t>
  </si>
  <si>
    <t>047°15'00.0"N</t>
  </si>
  <si>
    <t>CH-AI-2120</t>
  </si>
  <si>
    <t>~pass
~pass</t>
  </si>
  <si>
    <t>Rotstein
Tothstein</t>
  </si>
  <si>
    <t>Rotsteinpass
Rothsteinpass</t>
  </si>
  <si>
    <t>009°21'54.7"E</t>
  </si>
  <si>
    <t>047°14'34.0"N</t>
  </si>
  <si>
    <t>CH-AI-2368</t>
  </si>
  <si>
    <t>Altmann</t>
  </si>
  <si>
    <t>Altmannsattel</t>
  </si>
  <si>
    <t>009°22'13.2"E</t>
  </si>
  <si>
    <t>047°14'24.5"N</t>
  </si>
  <si>
    <t>CH-AR-0965</t>
  </si>
  <si>
    <t xml:space="preserve">~egg
~ </t>
  </si>
  <si>
    <t>Schäflis
Egg</t>
  </si>
  <si>
    <t>Schäflisegg
Egg</t>
  </si>
  <si>
    <t>009°23'12.1"E</t>
  </si>
  <si>
    <t>047°23'53.1"N</t>
  </si>
  <si>
    <t>CH-AR-1005</t>
  </si>
  <si>
    <t>~egg</t>
  </si>
  <si>
    <t>Hüslers</t>
  </si>
  <si>
    <t>Hüslersegg</t>
  </si>
  <si>
    <t>009°23'53.5"E</t>
  </si>
  <si>
    <t>047°24'00.8"N</t>
  </si>
  <si>
    <t>CH-AR-1057</t>
  </si>
  <si>
    <t>Wiss
Weiss</t>
  </si>
  <si>
    <t>Wissegg
Weissegg</t>
  </si>
  <si>
    <t>216-21-094-045</t>
  </si>
  <si>
    <t>551-V05-012-061</t>
  </si>
  <si>
    <t>009°27'39.2"E</t>
  </si>
  <si>
    <t>047°23'32.8"N</t>
  </si>
  <si>
    <t>Swiss Online
Panneau
Carte Siegfried</t>
  </si>
  <si>
    <t>CH-AR-1174b</t>
  </si>
  <si>
    <t>009°12'57.3"E</t>
  </si>
  <si>
    <t>047°17'00.3"N</t>
  </si>
  <si>
    <t>CH-AR-1249</t>
  </si>
  <si>
    <t>Gigers</t>
  </si>
  <si>
    <t>Gigershöhi</t>
  </si>
  <si>
    <t>009°19'50.2"E</t>
  </si>
  <si>
    <t>047°20'20.7"N</t>
  </si>
  <si>
    <t>CH-AR-1278</t>
  </si>
  <si>
    <t>Pass ~
Passhöhe ~</t>
  </si>
  <si>
    <t>Schwägalp
Kräzeren</t>
  </si>
  <si>
    <t>Pass Schwägalp
Passhöhe Kräzeren</t>
  </si>
  <si>
    <t>216-21-032-119</t>
  </si>
  <si>
    <t>551-U06-016-079</t>
  </si>
  <si>
    <t>009°18'29.0"E</t>
  </si>
  <si>
    <t>047°15'20.8"N</t>
  </si>
  <si>
    <t>CH-AR-1425</t>
  </si>
  <si>
    <t>Petersalp</t>
  </si>
  <si>
    <t>Petersalpsattel</t>
  </si>
  <si>
    <t>009°17'59.1"E</t>
  </si>
  <si>
    <t>047°16'55.6"N</t>
  </si>
  <si>
    <t>CH-BE-0485</t>
  </si>
  <si>
    <t>Weier</t>
  </si>
  <si>
    <t>Weierhöhe</t>
  </si>
  <si>
    <t>216-15-099-095</t>
  </si>
  <si>
    <t>551-L05-005-013</t>
  </si>
  <si>
    <t>007°43'35.3"E</t>
  </si>
  <si>
    <t>047°15'03.3"N</t>
  </si>
  <si>
    <t>CH-BE-0640</t>
  </si>
  <si>
    <t>Pass~</t>
  </si>
  <si>
    <t>säbnit</t>
  </si>
  <si>
    <t>Passäbnit</t>
  </si>
  <si>
    <t>S(N)</t>
  </si>
  <si>
    <t>007°38'40.9"E</t>
  </si>
  <si>
    <t>047°04'25.6"N</t>
  </si>
  <si>
    <t>CH-BE-0692</t>
  </si>
  <si>
    <t>~höchi</t>
  </si>
  <si>
    <t>Stockere</t>
  </si>
  <si>
    <t>Stockerehöchi</t>
  </si>
  <si>
    <t>217-06-081-012</t>
  </si>
  <si>
    <t>551-J07-045-054</t>
  </si>
  <si>
    <t>007°30'28.9"E</t>
  </si>
  <si>
    <t>046°59'11.1"N</t>
  </si>
  <si>
    <t>CH-BE-0720</t>
  </si>
  <si>
    <t>Höchi</t>
  </si>
  <si>
    <t>007°46'14.3"E</t>
  </si>
  <si>
    <t>047°06'37.0"N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</si>
</sst>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###"/>
    <numFmt numFmtId="165" formatCode="0.000000"/>
    <numFmt numFmtId="166" formatCode="000\ 000"/>
    <numFmt numFmtId="167" formatCode="0000\ 000"/>
  </numFmts>
  <fonts count="7">
    <font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1" fillId="2" borderId="1" xfId="20" applyNumberFormat="1" applyFont="1" applyFill="1" applyBorder="1" applyAlignment="1">
      <alignment horizontal="center" vertical="center" wrapText="1"/>
      <protection/>
    </xf>
    <xf numFmtId="0" fontId="1" fillId="2" borderId="1" xfId="20" applyNumberFormat="1" applyFont="1" applyFill="1" applyBorder="1" applyAlignment="1">
      <alignment horizontal="center" vertical="center" wrapText="1"/>
      <protection/>
    </xf>
    <xf numFmtId="49" fontId="1" fillId="3" borderId="1" xfId="20" applyNumberFormat="1" applyFont="1" applyFill="1" applyBorder="1" applyAlignment="1">
      <alignment horizontal="center" vertical="center" wrapText="1"/>
      <protection/>
    </xf>
    <xf numFmtId="164" fontId="1" fillId="3" borderId="1" xfId="20" applyNumberFormat="1" applyFont="1" applyFill="1" applyBorder="1" applyAlignment="1">
      <alignment horizontal="center" vertical="center" wrapText="1"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165" fontId="1" fillId="2" borderId="1" xfId="20" applyNumberFormat="1" applyFont="1" applyFill="1" applyBorder="1" applyAlignment="1">
      <alignment horizontal="center" vertical="center" wrapText="1"/>
      <protection/>
    </xf>
    <xf numFmtId="1" fontId="1" fillId="2" borderId="1" xfId="20" applyNumberFormat="1" applyFont="1" applyFill="1" applyBorder="1" applyAlignment="1">
      <alignment horizontal="center" vertical="center" wrapText="1"/>
      <protection/>
    </xf>
    <xf numFmtId="166" fontId="1" fillId="2" borderId="1" xfId="20" applyNumberFormat="1" applyFont="1" applyFill="1" applyBorder="1" applyAlignment="1">
      <alignment horizontal="center" vertical="center" wrapText="1"/>
      <protection/>
    </xf>
    <xf numFmtId="167" fontId="1" fillId="2" borderId="1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" xfId="15" applyFont="1" applyBorder="1" applyAlignment="1" applyProtection="1">
      <alignment horizontal="center" vertical="center"/>
      <protection/>
    </xf>
    <xf numFmtId="0" fontId="3" fillId="0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Fill="1" applyBorder="1" applyAlignment="1">
      <alignment horizontal="center" vertical="center"/>
      <protection/>
    </xf>
    <xf numFmtId="1" fontId="3" fillId="0" borderId="1" xfId="20" applyNumberFormat="1" applyFont="1" applyFill="1" applyBorder="1" applyAlignment="1">
      <alignment horizontal="center" vertical="center"/>
      <protection/>
    </xf>
    <xf numFmtId="166" fontId="3" fillId="0" borderId="1" xfId="20" applyNumberFormat="1" applyFont="1" applyFill="1" applyBorder="1" applyAlignment="1">
      <alignment horizontal="center" vertical="center"/>
      <protection/>
    </xf>
    <xf numFmtId="167" fontId="3" fillId="0" borderId="1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20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vertical="center"/>
    </xf>
    <xf numFmtId="49" fontId="3" fillId="0" borderId="1" xfId="20" applyNumberFormat="1" applyFont="1" applyFill="1" applyBorder="1" applyAlignment="1">
      <alignment horizontal="left" vertical="center"/>
      <protection/>
    </xf>
    <xf numFmtId="49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49" fontId="3" fillId="0" borderId="1" xfId="20" applyNumberFormat="1" applyFont="1" applyFill="1" applyBorder="1" applyAlignment="1">
      <alignment horizontal="center" vertical="center"/>
      <protection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2" xfId="20" applyNumberFormat="1" applyFont="1" applyFill="1" applyBorder="1" applyAlignment="1">
      <alignment horizontal="center" vertical="center" wrapText="1"/>
      <protection/>
    </xf>
    <xf numFmtId="49" fontId="3" fillId="0" borderId="1" xfId="20" applyNumberFormat="1" applyFont="1" applyFill="1" applyBorder="1" applyAlignment="1">
      <alignment horizontal="left" vertical="center" wrapText="1"/>
      <protection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euil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workbookViewId="0" topLeftCell="A1">
      <selection activeCell="AB28" sqref="AB28"/>
    </sheetView>
  </sheetViews>
  <sheetFormatPr defaultColWidth="11.421875" defaultRowHeight="12.75"/>
  <cols>
    <col min="1" max="1" width="10.57421875" style="51" bestFit="1" customWidth="1"/>
    <col min="2" max="2" width="9.421875" style="51" bestFit="1" customWidth="1"/>
    <col min="3" max="3" width="11.421875" style="51" customWidth="1"/>
    <col min="4" max="4" width="18.8515625" style="51" bestFit="1" customWidth="1"/>
    <col min="5" max="5" width="4.421875" style="51" bestFit="1" customWidth="1"/>
    <col min="6" max="6" width="10.57421875" style="51" bestFit="1" customWidth="1"/>
    <col min="7" max="8" width="6.140625" style="51" bestFit="1" customWidth="1"/>
    <col min="9" max="9" width="7.00390625" style="51" bestFit="1" customWidth="1"/>
    <col min="10" max="11" width="6.140625" style="51" bestFit="1" customWidth="1"/>
    <col min="12" max="12" width="12.140625" style="51" bestFit="1" customWidth="1"/>
    <col min="13" max="13" width="13.28125" style="51" bestFit="1" customWidth="1"/>
    <col min="14" max="14" width="12.7109375" style="51" bestFit="1" customWidth="1"/>
    <col min="15" max="15" width="3.57421875" style="51" bestFit="1" customWidth="1"/>
    <col min="16" max="16" width="9.421875" style="51" bestFit="1" customWidth="1"/>
    <col min="17" max="17" width="5.7109375" style="51" bestFit="1" customWidth="1"/>
    <col min="18" max="18" width="11.140625" style="51" bestFit="1" customWidth="1"/>
    <col min="19" max="19" width="10.7109375" style="51" bestFit="1" customWidth="1"/>
    <col min="20" max="20" width="11.140625" style="51" bestFit="1" customWidth="1"/>
    <col min="21" max="21" width="10.57421875" style="51" bestFit="1" customWidth="1"/>
    <col min="22" max="22" width="5.8515625" style="51" bestFit="1" customWidth="1"/>
    <col min="23" max="23" width="6.57421875" style="51" bestFit="1" customWidth="1"/>
    <col min="24" max="24" width="7.421875" style="51" bestFit="1" customWidth="1"/>
    <col min="25" max="25" width="11.28125" style="51" bestFit="1" customWidth="1"/>
    <col min="26" max="26" width="10.140625" style="51" bestFit="1" customWidth="1"/>
    <col min="27" max="16384" width="11.421875" style="51" customWidth="1"/>
  </cols>
  <sheetData>
    <row r="1" spans="1:26" s="10" customFormat="1" ht="2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1" t="s">
        <v>13</v>
      </c>
      <c r="O1" s="5" t="s">
        <v>14</v>
      </c>
      <c r="P1" s="5" t="s">
        <v>15</v>
      </c>
      <c r="Q1" s="1" t="s">
        <v>16</v>
      </c>
      <c r="R1" s="1" t="s">
        <v>17</v>
      </c>
      <c r="S1" s="1" t="s">
        <v>18</v>
      </c>
      <c r="T1" s="6" t="s">
        <v>19</v>
      </c>
      <c r="U1" s="6" t="s">
        <v>20</v>
      </c>
      <c r="V1" s="7" t="s">
        <v>21</v>
      </c>
      <c r="W1" s="8" t="s">
        <v>22</v>
      </c>
      <c r="X1" s="9" t="s">
        <v>23</v>
      </c>
      <c r="Y1" s="3" t="s">
        <v>24</v>
      </c>
      <c r="Z1" s="9" t="s">
        <v>25</v>
      </c>
    </row>
    <row r="2" spans="1:26" s="19" customFormat="1" ht="11.25">
      <c r="A2" s="46" t="s">
        <v>26</v>
      </c>
      <c r="B2" s="30" t="s">
        <v>27</v>
      </c>
      <c r="C2" s="47" t="s">
        <v>28</v>
      </c>
      <c r="D2" s="47" t="s">
        <v>29</v>
      </c>
      <c r="E2" s="46">
        <v>477</v>
      </c>
      <c r="F2" s="11" t="str">
        <f aca="true" t="shared" si="0" ref="F2:F41">HYPERLINK("http://www.centcols.org/util/geo/visuCH.php?code="&amp;A2,A2)</f>
        <v>CH-AG-0477</v>
      </c>
      <c r="G2" s="25">
        <v>1050</v>
      </c>
      <c r="H2" s="25">
        <v>215</v>
      </c>
      <c r="I2" s="25">
        <v>27</v>
      </c>
      <c r="J2" s="25">
        <v>663123</v>
      </c>
      <c r="K2" s="25">
        <v>269741</v>
      </c>
      <c r="L2" s="25"/>
      <c r="M2" s="25" t="s">
        <v>30</v>
      </c>
      <c r="N2" s="25" t="s">
        <v>31</v>
      </c>
      <c r="O2" s="25">
        <v>0</v>
      </c>
      <c r="P2" s="25"/>
      <c r="Q2" s="25"/>
      <c r="R2" s="12" t="s">
        <v>32</v>
      </c>
      <c r="S2" s="12" t="s">
        <v>33</v>
      </c>
      <c r="T2" s="13">
        <v>8.277584</v>
      </c>
      <c r="U2" s="13">
        <v>47.575334</v>
      </c>
      <c r="V2" s="14">
        <v>32</v>
      </c>
      <c r="W2" s="15">
        <v>445670</v>
      </c>
      <c r="X2" s="16">
        <v>5269355</v>
      </c>
      <c r="Y2" s="17" t="s">
        <v>34</v>
      </c>
      <c r="Z2" s="18"/>
    </row>
    <row r="3" spans="1:26" s="19" customFormat="1" ht="11.25">
      <c r="A3" s="47" t="s">
        <v>35</v>
      </c>
      <c r="B3" s="46" t="s">
        <v>36</v>
      </c>
      <c r="C3" s="46" t="s">
        <v>37</v>
      </c>
      <c r="D3" s="46" t="s">
        <v>37</v>
      </c>
      <c r="E3" s="26">
        <v>508</v>
      </c>
      <c r="F3" s="11" t="str">
        <f t="shared" si="0"/>
        <v>CH-AG-0508</v>
      </c>
      <c r="G3" s="25">
        <v>1068</v>
      </c>
      <c r="H3" s="25">
        <v>214</v>
      </c>
      <c r="I3" s="25">
        <v>27</v>
      </c>
      <c r="J3" s="46">
        <v>631765</v>
      </c>
      <c r="K3" s="46">
        <v>264740</v>
      </c>
      <c r="L3" s="25" t="s">
        <v>38</v>
      </c>
      <c r="M3" s="25" t="s">
        <v>39</v>
      </c>
      <c r="N3" s="25" t="s">
        <v>40</v>
      </c>
      <c r="O3" s="25">
        <v>0</v>
      </c>
      <c r="P3" s="25"/>
      <c r="Q3" s="25"/>
      <c r="R3" s="12" t="s">
        <v>41</v>
      </c>
      <c r="S3" s="12" t="s">
        <v>42</v>
      </c>
      <c r="T3" s="13">
        <v>7.86047</v>
      </c>
      <c r="U3" s="13">
        <v>47.532623</v>
      </c>
      <c r="V3" s="14">
        <v>32</v>
      </c>
      <c r="W3" s="15">
        <v>414232</v>
      </c>
      <c r="X3" s="16">
        <v>5264985</v>
      </c>
      <c r="Y3" s="12" t="s">
        <v>34</v>
      </c>
      <c r="Z3" s="20"/>
    </row>
    <row r="4" spans="1:26" s="19" customFormat="1" ht="11.25">
      <c r="A4" s="21" t="s">
        <v>43</v>
      </c>
      <c r="B4" s="22" t="s">
        <v>44</v>
      </c>
      <c r="C4" s="23" t="s">
        <v>45</v>
      </c>
      <c r="D4" s="23" t="s">
        <v>46</v>
      </c>
      <c r="E4" s="24">
        <v>550</v>
      </c>
      <c r="F4" s="11" t="str">
        <f t="shared" si="0"/>
        <v>CH-AG-0550</v>
      </c>
      <c r="G4" s="25">
        <v>1069</v>
      </c>
      <c r="H4" s="25">
        <v>214</v>
      </c>
      <c r="I4" s="25">
        <v>27</v>
      </c>
      <c r="J4" s="26">
        <v>654240</v>
      </c>
      <c r="K4" s="27">
        <v>264480</v>
      </c>
      <c r="L4" s="25" t="s">
        <v>47</v>
      </c>
      <c r="M4" s="28" t="s">
        <v>48</v>
      </c>
      <c r="N4" s="25" t="s">
        <v>31</v>
      </c>
      <c r="O4" s="48">
        <v>0</v>
      </c>
      <c r="P4" s="48"/>
      <c r="Q4" s="25"/>
      <c r="R4" s="12" t="s">
        <v>49</v>
      </c>
      <c r="S4" s="12" t="s">
        <v>50</v>
      </c>
      <c r="T4" s="13">
        <v>8.158889</v>
      </c>
      <c r="U4" s="13">
        <v>47.528814</v>
      </c>
      <c r="V4" s="14">
        <v>32</v>
      </c>
      <c r="W4" s="15">
        <v>436688</v>
      </c>
      <c r="X4" s="16">
        <v>5264275</v>
      </c>
      <c r="Y4" s="12" t="s">
        <v>51</v>
      </c>
      <c r="Z4" s="20"/>
    </row>
    <row r="5" spans="1:26" s="19" customFormat="1" ht="11.25">
      <c r="A5" s="29" t="s">
        <v>52</v>
      </c>
      <c r="B5" s="22" t="s">
        <v>53</v>
      </c>
      <c r="C5" s="22" t="s">
        <v>54</v>
      </c>
      <c r="D5" s="30" t="s">
        <v>55</v>
      </c>
      <c r="E5" s="26">
        <v>569</v>
      </c>
      <c r="F5" s="11" t="str">
        <f t="shared" si="0"/>
        <v>CH-AG-0569</v>
      </c>
      <c r="G5" s="25">
        <v>1069</v>
      </c>
      <c r="H5" s="25">
        <v>214</v>
      </c>
      <c r="I5" s="25">
        <v>27</v>
      </c>
      <c r="J5" s="26">
        <v>652770</v>
      </c>
      <c r="K5" s="27">
        <v>259140</v>
      </c>
      <c r="L5" s="25" t="s">
        <v>56</v>
      </c>
      <c r="M5" s="28" t="s">
        <v>57</v>
      </c>
      <c r="N5" s="25" t="s">
        <v>31</v>
      </c>
      <c r="O5" s="17">
        <v>0</v>
      </c>
      <c r="P5" s="17"/>
      <c r="Q5" s="25"/>
      <c r="R5" s="12" t="s">
        <v>58</v>
      </c>
      <c r="S5" s="12" t="s">
        <v>59</v>
      </c>
      <c r="T5" s="13">
        <v>8.138738</v>
      </c>
      <c r="U5" s="13">
        <v>47.480908</v>
      </c>
      <c r="V5" s="14">
        <v>32</v>
      </c>
      <c r="W5" s="15">
        <v>435112</v>
      </c>
      <c r="X5" s="16">
        <v>5258967</v>
      </c>
      <c r="Y5" s="12" t="s">
        <v>60</v>
      </c>
      <c r="Z5" s="20"/>
    </row>
    <row r="6" spans="1:26" s="19" customFormat="1" ht="11.25">
      <c r="A6" s="29" t="s">
        <v>61</v>
      </c>
      <c r="B6" s="22" t="s">
        <v>36</v>
      </c>
      <c r="C6" s="22" t="s">
        <v>62</v>
      </c>
      <c r="D6" s="31" t="s">
        <v>62</v>
      </c>
      <c r="E6" s="32">
        <v>616</v>
      </c>
      <c r="F6" s="11" t="str">
        <f t="shared" si="0"/>
        <v>CH-AG-0600</v>
      </c>
      <c r="G6" s="17">
        <v>1109</v>
      </c>
      <c r="H6" s="17">
        <v>224</v>
      </c>
      <c r="I6" s="17">
        <v>32</v>
      </c>
      <c r="J6" s="32">
        <v>644655</v>
      </c>
      <c r="K6" s="33">
        <v>236973</v>
      </c>
      <c r="L6" s="17"/>
      <c r="M6" s="28"/>
      <c r="N6" s="17" t="s">
        <v>63</v>
      </c>
      <c r="O6" s="17">
        <v>1</v>
      </c>
      <c r="P6" s="17"/>
      <c r="Q6" s="17"/>
      <c r="R6" s="12" t="s">
        <v>64</v>
      </c>
      <c r="S6" s="12" t="s">
        <v>65</v>
      </c>
      <c r="T6" s="13">
        <v>8.028869</v>
      </c>
      <c r="U6" s="13">
        <v>47.282139</v>
      </c>
      <c r="V6" s="14">
        <v>32</v>
      </c>
      <c r="W6" s="15">
        <v>426559</v>
      </c>
      <c r="X6" s="16">
        <v>5236975</v>
      </c>
      <c r="Y6" s="12" t="s">
        <v>51</v>
      </c>
      <c r="Z6" s="20"/>
    </row>
    <row r="7" spans="1:26" s="19" customFormat="1" ht="22.5">
      <c r="A7" s="47" t="s">
        <v>66</v>
      </c>
      <c r="B7" s="47" t="s">
        <v>36</v>
      </c>
      <c r="C7" s="47" t="s">
        <v>37</v>
      </c>
      <c r="D7" s="49" t="s">
        <v>37</v>
      </c>
      <c r="E7" s="46">
        <v>599</v>
      </c>
      <c r="F7" s="11" t="str">
        <f t="shared" si="0"/>
        <v>CH-AG-0602</v>
      </c>
      <c r="G7" s="25">
        <v>1070</v>
      </c>
      <c r="H7" s="25">
        <v>215</v>
      </c>
      <c r="I7" s="25">
        <v>27</v>
      </c>
      <c r="J7" s="46">
        <v>656645</v>
      </c>
      <c r="K7" s="46">
        <v>265865</v>
      </c>
      <c r="L7" s="25" t="s">
        <v>67</v>
      </c>
      <c r="M7" s="25" t="s">
        <v>68</v>
      </c>
      <c r="N7" s="25" t="s">
        <v>31</v>
      </c>
      <c r="O7" s="25">
        <v>0</v>
      </c>
      <c r="P7" s="25"/>
      <c r="Q7" s="25"/>
      <c r="R7" s="12" t="s">
        <v>69</v>
      </c>
      <c r="S7" s="12" t="s">
        <v>70</v>
      </c>
      <c r="T7" s="13">
        <v>8.190999</v>
      </c>
      <c r="U7" s="13">
        <v>47.541067</v>
      </c>
      <c r="V7" s="14">
        <v>32</v>
      </c>
      <c r="W7" s="15">
        <v>439119</v>
      </c>
      <c r="X7" s="16">
        <v>5265611</v>
      </c>
      <c r="Y7" s="34" t="s">
        <v>71</v>
      </c>
      <c r="Z7" s="35"/>
    </row>
    <row r="8" spans="1:26" s="19" customFormat="1" ht="11.25">
      <c r="A8" s="47" t="s">
        <v>72</v>
      </c>
      <c r="B8" s="46" t="s">
        <v>73</v>
      </c>
      <c r="C8" s="46" t="s">
        <v>74</v>
      </c>
      <c r="D8" s="46" t="s">
        <v>75</v>
      </c>
      <c r="E8" s="46">
        <v>611</v>
      </c>
      <c r="F8" s="11" t="str">
        <f t="shared" si="0"/>
        <v>CH-AG-0611</v>
      </c>
      <c r="G8" s="25">
        <v>1109</v>
      </c>
      <c r="H8" s="25">
        <v>224</v>
      </c>
      <c r="I8" s="25">
        <v>32</v>
      </c>
      <c r="J8" s="46">
        <v>648815</v>
      </c>
      <c r="K8" s="46">
        <v>239820</v>
      </c>
      <c r="L8" s="25" t="s">
        <v>76</v>
      </c>
      <c r="M8" s="25" t="s">
        <v>77</v>
      </c>
      <c r="N8" s="25" t="s">
        <v>31</v>
      </c>
      <c r="O8" s="25">
        <v>0</v>
      </c>
      <c r="P8" s="25"/>
      <c r="Q8" s="25"/>
      <c r="R8" s="12" t="s">
        <v>78</v>
      </c>
      <c r="S8" s="12" t="s">
        <v>79</v>
      </c>
      <c r="T8" s="13">
        <v>8.084162</v>
      </c>
      <c r="U8" s="13">
        <v>47.307451</v>
      </c>
      <c r="V8" s="14">
        <v>32</v>
      </c>
      <c r="W8" s="15">
        <v>430774</v>
      </c>
      <c r="X8" s="16">
        <v>5239738</v>
      </c>
      <c r="Y8" s="12" t="s">
        <v>51</v>
      </c>
      <c r="Z8" s="20"/>
    </row>
    <row r="9" spans="1:26" s="19" customFormat="1" ht="22.5">
      <c r="A9" s="47" t="s">
        <v>80</v>
      </c>
      <c r="B9" s="43" t="s">
        <v>81</v>
      </c>
      <c r="C9" s="43" t="s">
        <v>82</v>
      </c>
      <c r="D9" s="43" t="s">
        <v>83</v>
      </c>
      <c r="E9" s="26">
        <v>621</v>
      </c>
      <c r="F9" s="11" t="str">
        <f t="shared" si="0"/>
        <v>CH-AG-0621</v>
      </c>
      <c r="G9" s="25">
        <v>1089</v>
      </c>
      <c r="H9" s="25">
        <v>224</v>
      </c>
      <c r="I9" s="25">
        <v>32</v>
      </c>
      <c r="J9" s="26">
        <v>646895</v>
      </c>
      <c r="K9" s="27">
        <v>253865</v>
      </c>
      <c r="L9" s="25" t="s">
        <v>84</v>
      </c>
      <c r="M9" s="25" t="s">
        <v>85</v>
      </c>
      <c r="N9" s="25" t="s">
        <v>31</v>
      </c>
      <c r="O9" s="25">
        <v>0</v>
      </c>
      <c r="P9" s="25"/>
      <c r="Q9" s="25"/>
      <c r="R9" s="12" t="s">
        <v>86</v>
      </c>
      <c r="S9" s="12" t="s">
        <v>87</v>
      </c>
      <c r="T9" s="13">
        <v>8.060243</v>
      </c>
      <c r="U9" s="13">
        <v>47.433911</v>
      </c>
      <c r="V9" s="14">
        <v>32</v>
      </c>
      <c r="W9" s="15">
        <v>429135</v>
      </c>
      <c r="X9" s="16">
        <v>5253813</v>
      </c>
      <c r="Y9" s="34" t="s">
        <v>88</v>
      </c>
      <c r="Z9" s="35"/>
    </row>
    <row r="10" spans="1:26" s="19" customFormat="1" ht="11.25">
      <c r="A10" s="46" t="s">
        <v>89</v>
      </c>
      <c r="B10" s="30" t="s">
        <v>90</v>
      </c>
      <c r="C10" s="47" t="s">
        <v>91</v>
      </c>
      <c r="D10" s="47" t="s">
        <v>92</v>
      </c>
      <c r="E10" s="46">
        <v>623</v>
      </c>
      <c r="F10" s="11" t="str">
        <f t="shared" si="0"/>
        <v>CH-AG-0623</v>
      </c>
      <c r="G10" s="25">
        <v>1109</v>
      </c>
      <c r="H10" s="25">
        <v>224</v>
      </c>
      <c r="I10" s="25">
        <v>32</v>
      </c>
      <c r="J10" s="25">
        <v>649095</v>
      </c>
      <c r="K10" s="25">
        <v>236930</v>
      </c>
      <c r="L10" s="25"/>
      <c r="M10" s="25" t="s">
        <v>93</v>
      </c>
      <c r="N10" s="25" t="s">
        <v>31</v>
      </c>
      <c r="O10" s="25">
        <v>0</v>
      </c>
      <c r="P10" s="25"/>
      <c r="Q10" s="25"/>
      <c r="R10" s="12" t="s">
        <v>94</v>
      </c>
      <c r="S10" s="12" t="s">
        <v>95</v>
      </c>
      <c r="T10" s="13">
        <v>8.087548</v>
      </c>
      <c r="U10" s="13">
        <v>47.281437</v>
      </c>
      <c r="V10" s="14">
        <v>32</v>
      </c>
      <c r="W10" s="15">
        <v>430996</v>
      </c>
      <c r="X10" s="16">
        <v>5236844</v>
      </c>
      <c r="Y10" s="17" t="s">
        <v>51</v>
      </c>
      <c r="Z10" s="18"/>
    </row>
    <row r="11" spans="1:26" s="19" customFormat="1" ht="11.25">
      <c r="A11" s="46" t="s">
        <v>96</v>
      </c>
      <c r="B11" s="30" t="s">
        <v>36</v>
      </c>
      <c r="C11" s="47" t="s">
        <v>97</v>
      </c>
      <c r="D11" s="47" t="s">
        <v>97</v>
      </c>
      <c r="E11" s="46">
        <v>643</v>
      </c>
      <c r="F11" s="11" t="str">
        <f t="shared" si="0"/>
        <v>CH-AG-0643</v>
      </c>
      <c r="G11" s="25">
        <v>1089</v>
      </c>
      <c r="H11" s="25">
        <v>224</v>
      </c>
      <c r="I11" s="25">
        <v>32</v>
      </c>
      <c r="J11" s="25">
        <v>649711</v>
      </c>
      <c r="K11" s="25">
        <v>252727</v>
      </c>
      <c r="L11" s="25"/>
      <c r="M11" s="25"/>
      <c r="N11" s="25" t="s">
        <v>63</v>
      </c>
      <c r="O11" s="25">
        <v>1</v>
      </c>
      <c r="P11" s="25"/>
      <c r="Q11" s="25"/>
      <c r="R11" s="12" t="s">
        <v>98</v>
      </c>
      <c r="S11" s="12" t="s">
        <v>99</v>
      </c>
      <c r="T11" s="13">
        <v>8.097442</v>
      </c>
      <c r="U11" s="13">
        <v>47.42347</v>
      </c>
      <c r="V11" s="14">
        <v>32</v>
      </c>
      <c r="W11" s="15">
        <v>431927</v>
      </c>
      <c r="X11" s="16">
        <v>5252619</v>
      </c>
      <c r="Y11" s="17" t="s">
        <v>34</v>
      </c>
      <c r="Z11" s="18"/>
    </row>
    <row r="12" spans="1:26" s="19" customFormat="1" ht="22.5">
      <c r="A12" s="29" t="s">
        <v>100</v>
      </c>
      <c r="B12" s="36" t="s">
        <v>101</v>
      </c>
      <c r="C12" s="36" t="s">
        <v>102</v>
      </c>
      <c r="D12" s="37" t="s">
        <v>103</v>
      </c>
      <c r="E12" s="32">
        <v>674</v>
      </c>
      <c r="F12" s="11" t="str">
        <f t="shared" si="0"/>
        <v>CH-AG-0674</v>
      </c>
      <c r="G12" s="17">
        <v>1069</v>
      </c>
      <c r="H12" s="17">
        <v>214</v>
      </c>
      <c r="I12" s="17">
        <v>27</v>
      </c>
      <c r="J12" s="32">
        <v>644620</v>
      </c>
      <c r="K12" s="33">
        <v>254020</v>
      </c>
      <c r="L12" s="17" t="s">
        <v>104</v>
      </c>
      <c r="M12" s="28" t="s">
        <v>105</v>
      </c>
      <c r="N12" s="25" t="s">
        <v>31</v>
      </c>
      <c r="O12" s="17">
        <v>0</v>
      </c>
      <c r="P12" s="17"/>
      <c r="Q12" s="17"/>
      <c r="R12" s="12" t="s">
        <v>106</v>
      </c>
      <c r="S12" s="12" t="s">
        <v>107</v>
      </c>
      <c r="T12" s="13">
        <v>8.030104</v>
      </c>
      <c r="U12" s="13">
        <v>47.435463</v>
      </c>
      <c r="V12" s="14">
        <v>32</v>
      </c>
      <c r="W12" s="15">
        <v>426865</v>
      </c>
      <c r="X12" s="16">
        <v>5254013</v>
      </c>
      <c r="Y12" s="34" t="s">
        <v>88</v>
      </c>
      <c r="Z12" s="35"/>
    </row>
    <row r="13" spans="1:26" s="19" customFormat="1" ht="11.25">
      <c r="A13" s="46" t="s">
        <v>108</v>
      </c>
      <c r="B13" s="30" t="s">
        <v>109</v>
      </c>
      <c r="C13" s="47" t="s">
        <v>110</v>
      </c>
      <c r="D13" s="47" t="s">
        <v>111</v>
      </c>
      <c r="E13" s="46">
        <v>778</v>
      </c>
      <c r="F13" s="11" t="str">
        <f t="shared" si="0"/>
        <v>CH-AG-0778</v>
      </c>
      <c r="G13" s="25">
        <v>1070</v>
      </c>
      <c r="H13" s="25">
        <v>215</v>
      </c>
      <c r="I13" s="25">
        <v>27</v>
      </c>
      <c r="J13" s="25">
        <v>669080</v>
      </c>
      <c r="K13" s="25">
        <v>259201</v>
      </c>
      <c r="L13" s="25"/>
      <c r="M13" s="25"/>
      <c r="N13" s="25" t="s">
        <v>112</v>
      </c>
      <c r="O13" s="17">
        <v>99</v>
      </c>
      <c r="P13" s="17"/>
      <c r="Q13" s="25"/>
      <c r="R13" s="12" t="s">
        <v>113</v>
      </c>
      <c r="S13" s="12" t="s">
        <v>114</v>
      </c>
      <c r="T13" s="13">
        <v>8.355116</v>
      </c>
      <c r="U13" s="13">
        <v>47.479946</v>
      </c>
      <c r="V13" s="14">
        <v>32</v>
      </c>
      <c r="W13" s="15">
        <v>451413</v>
      </c>
      <c r="X13" s="16">
        <v>5258703</v>
      </c>
      <c r="Y13" s="17" t="s">
        <v>51</v>
      </c>
      <c r="Z13" s="18"/>
    </row>
    <row r="14" spans="1:26" s="19" customFormat="1" ht="22.5">
      <c r="A14" s="29" t="s">
        <v>115</v>
      </c>
      <c r="B14" s="22" t="s">
        <v>116</v>
      </c>
      <c r="C14" s="22" t="s">
        <v>117</v>
      </c>
      <c r="D14" s="31" t="s">
        <v>118</v>
      </c>
      <c r="E14" s="32">
        <v>779</v>
      </c>
      <c r="F14" s="11" t="str">
        <f t="shared" si="0"/>
        <v>CH-AG-0779</v>
      </c>
      <c r="G14" s="17">
        <v>1089</v>
      </c>
      <c r="H14" s="17">
        <v>224</v>
      </c>
      <c r="I14" s="17">
        <v>32</v>
      </c>
      <c r="J14" s="32">
        <v>641370</v>
      </c>
      <c r="K14" s="33">
        <v>253220</v>
      </c>
      <c r="L14" s="17" t="s">
        <v>119</v>
      </c>
      <c r="M14" s="28" t="s">
        <v>120</v>
      </c>
      <c r="N14" s="25" t="s">
        <v>31</v>
      </c>
      <c r="O14" s="17">
        <v>0</v>
      </c>
      <c r="P14" s="17"/>
      <c r="Q14" s="17" t="s">
        <v>121</v>
      </c>
      <c r="R14" s="12" t="s">
        <v>122</v>
      </c>
      <c r="S14" s="12" t="s">
        <v>123</v>
      </c>
      <c r="T14" s="13">
        <v>7.986951</v>
      </c>
      <c r="U14" s="13">
        <v>47.42848</v>
      </c>
      <c r="V14" s="14">
        <v>32</v>
      </c>
      <c r="W14" s="15">
        <v>423601</v>
      </c>
      <c r="X14" s="16">
        <v>5253279</v>
      </c>
      <c r="Y14" s="34" t="s">
        <v>124</v>
      </c>
      <c r="Z14" s="35"/>
    </row>
    <row r="15" spans="1:26" s="19" customFormat="1" ht="11.25">
      <c r="A15" s="29" t="s">
        <v>125</v>
      </c>
      <c r="B15" s="22" t="s">
        <v>53</v>
      </c>
      <c r="C15" s="22" t="s">
        <v>126</v>
      </c>
      <c r="D15" s="30" t="s">
        <v>127</v>
      </c>
      <c r="E15" s="26">
        <v>1003</v>
      </c>
      <c r="F15" s="11" t="str">
        <f t="shared" si="0"/>
        <v>CH-AI-1003</v>
      </c>
      <c r="G15" s="25">
        <v>1095</v>
      </c>
      <c r="H15" s="25">
        <v>227</v>
      </c>
      <c r="I15" s="25">
        <v>33</v>
      </c>
      <c r="J15" s="26">
        <v>756340</v>
      </c>
      <c r="K15" s="27">
        <v>251480</v>
      </c>
      <c r="L15" s="25" t="s">
        <v>128</v>
      </c>
      <c r="M15" s="28" t="s">
        <v>129</v>
      </c>
      <c r="N15" s="25" t="s">
        <v>31</v>
      </c>
      <c r="O15" s="17">
        <v>0</v>
      </c>
      <c r="P15" s="17"/>
      <c r="Q15" s="25" t="s">
        <v>130</v>
      </c>
      <c r="R15" s="12" t="s">
        <v>131</v>
      </c>
      <c r="S15" s="12" t="s">
        <v>132</v>
      </c>
      <c r="T15" s="13">
        <v>9.509711</v>
      </c>
      <c r="U15" s="13">
        <v>47.395576</v>
      </c>
      <c r="V15" s="14">
        <v>32</v>
      </c>
      <c r="W15" s="15">
        <v>538464</v>
      </c>
      <c r="X15" s="16">
        <v>5249250</v>
      </c>
      <c r="Y15" s="12" t="s">
        <v>133</v>
      </c>
      <c r="Z15" s="20"/>
    </row>
    <row r="16" spans="1:26" s="19" customFormat="1" ht="11.25">
      <c r="A16" s="38" t="s">
        <v>134</v>
      </c>
      <c r="B16" s="22" t="s">
        <v>135</v>
      </c>
      <c r="C16" s="22" t="s">
        <v>136</v>
      </c>
      <c r="D16" s="39" t="s">
        <v>137</v>
      </c>
      <c r="E16" s="26">
        <v>1168</v>
      </c>
      <c r="F16" s="11" t="str">
        <f t="shared" si="0"/>
        <v>CH-AI-1168</v>
      </c>
      <c r="G16" s="25">
        <v>1095</v>
      </c>
      <c r="H16" s="25">
        <v>227</v>
      </c>
      <c r="I16" s="25">
        <v>33</v>
      </c>
      <c r="J16" s="26">
        <v>744150</v>
      </c>
      <c r="K16" s="27">
        <v>245530</v>
      </c>
      <c r="L16" s="25"/>
      <c r="M16" s="28"/>
      <c r="N16" s="25" t="s">
        <v>112</v>
      </c>
      <c r="O16" s="17">
        <v>99</v>
      </c>
      <c r="P16" s="17"/>
      <c r="Q16" s="25" t="s">
        <v>130</v>
      </c>
      <c r="R16" s="12" t="s">
        <v>138</v>
      </c>
      <c r="S16" s="12" t="s">
        <v>139</v>
      </c>
      <c r="T16" s="13">
        <v>9.346376</v>
      </c>
      <c r="U16" s="13">
        <v>47.344856</v>
      </c>
      <c r="V16" s="14">
        <v>32</v>
      </c>
      <c r="W16" s="15">
        <v>526164</v>
      </c>
      <c r="X16" s="16">
        <v>5243546</v>
      </c>
      <c r="Y16" s="12" t="s">
        <v>51</v>
      </c>
      <c r="Z16" s="20"/>
    </row>
    <row r="17" spans="1:26" s="19" customFormat="1" ht="22.5">
      <c r="A17" s="38" t="s">
        <v>140</v>
      </c>
      <c r="B17" s="22" t="s">
        <v>135</v>
      </c>
      <c r="C17" s="22" t="s">
        <v>141</v>
      </c>
      <c r="D17" s="39" t="s">
        <v>142</v>
      </c>
      <c r="E17" s="26">
        <v>1209</v>
      </c>
      <c r="F17" s="11" t="str">
        <f t="shared" si="0"/>
        <v>CH-AI-1209b</v>
      </c>
      <c r="G17" s="25">
        <v>1095</v>
      </c>
      <c r="H17" s="25">
        <v>227</v>
      </c>
      <c r="I17" s="25">
        <v>33</v>
      </c>
      <c r="J17" s="26">
        <v>743730</v>
      </c>
      <c r="K17" s="27">
        <v>245440</v>
      </c>
      <c r="L17" s="25"/>
      <c r="M17" s="28"/>
      <c r="N17" s="25" t="s">
        <v>112</v>
      </c>
      <c r="O17" s="17">
        <v>99</v>
      </c>
      <c r="P17" s="17"/>
      <c r="Q17" s="25" t="s">
        <v>130</v>
      </c>
      <c r="R17" s="12" t="s">
        <v>143</v>
      </c>
      <c r="S17" s="12" t="s">
        <v>144</v>
      </c>
      <c r="T17" s="13">
        <v>9.34079</v>
      </c>
      <c r="U17" s="13">
        <v>47.344138</v>
      </c>
      <c r="V17" s="14">
        <v>32</v>
      </c>
      <c r="W17" s="15">
        <v>525742</v>
      </c>
      <c r="X17" s="16">
        <v>5243464</v>
      </c>
      <c r="Y17" s="34" t="s">
        <v>124</v>
      </c>
      <c r="Z17" s="35"/>
    </row>
    <row r="18" spans="1:26" s="19" customFormat="1" ht="22.5">
      <c r="A18" s="38" t="s">
        <v>145</v>
      </c>
      <c r="B18" s="22" t="s">
        <v>53</v>
      </c>
      <c r="C18" s="22" t="s">
        <v>146</v>
      </c>
      <c r="D18" s="39" t="s">
        <v>147</v>
      </c>
      <c r="E18" s="26">
        <v>1309</v>
      </c>
      <c r="F18" s="11" t="str">
        <f t="shared" si="0"/>
        <v>CH-AI-1309</v>
      </c>
      <c r="G18" s="25">
        <v>1115</v>
      </c>
      <c r="H18" s="25">
        <v>227</v>
      </c>
      <c r="I18" s="25">
        <v>33</v>
      </c>
      <c r="J18" s="26">
        <v>754940</v>
      </c>
      <c r="K18" s="27">
        <v>241740</v>
      </c>
      <c r="L18" s="25"/>
      <c r="M18" s="28" t="s">
        <v>148</v>
      </c>
      <c r="N18" s="25" t="s">
        <v>149</v>
      </c>
      <c r="O18" s="17">
        <v>0</v>
      </c>
      <c r="P18" s="17"/>
      <c r="Q18" s="25"/>
      <c r="R18" s="12" t="s">
        <v>150</v>
      </c>
      <c r="S18" s="12" t="s">
        <v>151</v>
      </c>
      <c r="T18" s="13">
        <v>9.487805</v>
      </c>
      <c r="U18" s="13">
        <v>47.308331</v>
      </c>
      <c r="V18" s="14">
        <v>32</v>
      </c>
      <c r="W18" s="15">
        <v>536872</v>
      </c>
      <c r="X18" s="16">
        <v>5239544</v>
      </c>
      <c r="Y18" s="34" t="s">
        <v>124</v>
      </c>
      <c r="Z18" s="35"/>
    </row>
    <row r="19" spans="1:26" s="19" customFormat="1" ht="22.5">
      <c r="A19" s="30" t="s">
        <v>152</v>
      </c>
      <c r="B19" s="50" t="s">
        <v>153</v>
      </c>
      <c r="C19" s="49" t="s">
        <v>154</v>
      </c>
      <c r="D19" s="49" t="s">
        <v>155</v>
      </c>
      <c r="E19" s="46">
        <v>1496</v>
      </c>
      <c r="F19" s="11" t="str">
        <f t="shared" si="0"/>
        <v>CH-AI-1496</v>
      </c>
      <c r="G19" s="25">
        <v>1115</v>
      </c>
      <c r="H19" s="25">
        <v>227</v>
      </c>
      <c r="I19" s="25">
        <v>33</v>
      </c>
      <c r="J19" s="25">
        <v>742587</v>
      </c>
      <c r="K19" s="25">
        <v>238596</v>
      </c>
      <c r="L19" s="25"/>
      <c r="M19" s="25"/>
      <c r="N19" s="25" t="s">
        <v>112</v>
      </c>
      <c r="O19" s="25">
        <v>99</v>
      </c>
      <c r="P19" s="25"/>
      <c r="Q19" s="17"/>
      <c r="R19" s="12" t="s">
        <v>156</v>
      </c>
      <c r="S19" s="12" t="s">
        <v>157</v>
      </c>
      <c r="T19" s="13">
        <v>9.323494</v>
      </c>
      <c r="U19" s="13">
        <v>47.282846</v>
      </c>
      <c r="V19" s="14">
        <v>32</v>
      </c>
      <c r="W19" s="15">
        <v>524464</v>
      </c>
      <c r="X19" s="16">
        <v>5236647</v>
      </c>
      <c r="Y19" s="25" t="s">
        <v>34</v>
      </c>
      <c r="Z19" s="40"/>
    </row>
    <row r="20" spans="1:26" s="19" customFormat="1" ht="45">
      <c r="A20" s="38" t="s">
        <v>158</v>
      </c>
      <c r="B20" s="36" t="s">
        <v>159</v>
      </c>
      <c r="C20" s="36" t="s">
        <v>160</v>
      </c>
      <c r="D20" s="23" t="s">
        <v>161</v>
      </c>
      <c r="E20" s="26">
        <v>1649</v>
      </c>
      <c r="F20" s="11" t="str">
        <f t="shared" si="0"/>
        <v>CH-AI-1649</v>
      </c>
      <c r="G20" s="25">
        <v>1115</v>
      </c>
      <c r="H20" s="25">
        <v>227</v>
      </c>
      <c r="I20" s="25">
        <v>33</v>
      </c>
      <c r="J20" s="26">
        <v>750350</v>
      </c>
      <c r="K20" s="27">
        <v>234825</v>
      </c>
      <c r="L20" s="25"/>
      <c r="M20" s="28"/>
      <c r="N20" s="25" t="s">
        <v>112</v>
      </c>
      <c r="O20" s="17">
        <v>99</v>
      </c>
      <c r="P20" s="17"/>
      <c r="Q20" s="25" t="s">
        <v>162</v>
      </c>
      <c r="R20" s="12" t="s">
        <v>163</v>
      </c>
      <c r="S20" s="12" t="s">
        <v>164</v>
      </c>
      <c r="T20" s="13">
        <v>9.42481</v>
      </c>
      <c r="U20" s="13">
        <v>47.247216</v>
      </c>
      <c r="V20" s="14">
        <v>32</v>
      </c>
      <c r="W20" s="15">
        <v>532147</v>
      </c>
      <c r="X20" s="16">
        <v>5232724</v>
      </c>
      <c r="Y20" s="34" t="s">
        <v>165</v>
      </c>
      <c r="Z20" s="35"/>
    </row>
    <row r="21" spans="1:26" s="19" customFormat="1" ht="22.5">
      <c r="A21" s="38" t="s">
        <v>166</v>
      </c>
      <c r="B21" s="22" t="s">
        <v>109</v>
      </c>
      <c r="C21" s="22" t="s">
        <v>167</v>
      </c>
      <c r="D21" s="39" t="s">
        <v>168</v>
      </c>
      <c r="E21" s="26">
        <v>1678</v>
      </c>
      <c r="F21" s="11" t="str">
        <f t="shared" si="0"/>
        <v>CH-AI-1678</v>
      </c>
      <c r="G21" s="25">
        <v>1115</v>
      </c>
      <c r="H21" s="25">
        <v>227</v>
      </c>
      <c r="I21" s="25">
        <v>33</v>
      </c>
      <c r="J21" s="26">
        <v>754900</v>
      </c>
      <c r="K21" s="27">
        <v>239270</v>
      </c>
      <c r="L21" s="25"/>
      <c r="M21" s="28"/>
      <c r="N21" s="25" t="s">
        <v>169</v>
      </c>
      <c r="O21" s="17">
        <v>2</v>
      </c>
      <c r="P21" s="17"/>
      <c r="Q21" s="25" t="s">
        <v>162</v>
      </c>
      <c r="R21" s="12" t="s">
        <v>170</v>
      </c>
      <c r="S21" s="12" t="s">
        <v>171</v>
      </c>
      <c r="T21" s="13">
        <v>9.486423</v>
      </c>
      <c r="U21" s="13">
        <v>47.286132</v>
      </c>
      <c r="V21" s="14">
        <v>32</v>
      </c>
      <c r="W21" s="15">
        <v>536783</v>
      </c>
      <c r="X21" s="16">
        <v>5237076</v>
      </c>
      <c r="Y21" s="34" t="s">
        <v>172</v>
      </c>
      <c r="Z21" s="35"/>
    </row>
    <row r="22" spans="1:26" s="19" customFormat="1" ht="22.5">
      <c r="A22" s="46" t="s">
        <v>173</v>
      </c>
      <c r="B22" s="30" t="s">
        <v>174</v>
      </c>
      <c r="C22" s="47" t="s">
        <v>175</v>
      </c>
      <c r="D22" s="47" t="s">
        <v>176</v>
      </c>
      <c r="E22" s="46">
        <v>1710</v>
      </c>
      <c r="F22" s="11" t="str">
        <f t="shared" si="0"/>
        <v>CH-AI-1710</v>
      </c>
      <c r="G22" s="25">
        <v>1115</v>
      </c>
      <c r="H22" s="25">
        <v>227</v>
      </c>
      <c r="I22" s="25">
        <v>33</v>
      </c>
      <c r="J22" s="25">
        <v>750208</v>
      </c>
      <c r="K22" s="25">
        <v>236871</v>
      </c>
      <c r="L22" s="25"/>
      <c r="M22" s="25"/>
      <c r="N22" s="25" t="s">
        <v>112</v>
      </c>
      <c r="O22" s="17">
        <v>99</v>
      </c>
      <c r="P22" s="17"/>
      <c r="Q22" s="25"/>
      <c r="R22" s="12" t="s">
        <v>177</v>
      </c>
      <c r="S22" s="12" t="s">
        <v>178</v>
      </c>
      <c r="T22" s="13">
        <v>9.423619</v>
      </c>
      <c r="U22" s="13">
        <v>47.265645</v>
      </c>
      <c r="V22" s="14">
        <v>32</v>
      </c>
      <c r="W22" s="15">
        <v>532046</v>
      </c>
      <c r="X22" s="16">
        <v>5234772</v>
      </c>
      <c r="Y22" s="34" t="s">
        <v>124</v>
      </c>
      <c r="Z22" s="35"/>
    </row>
    <row r="23" spans="1:26" s="19" customFormat="1" ht="11.25">
      <c r="A23" s="46" t="s">
        <v>179</v>
      </c>
      <c r="B23" s="30" t="s">
        <v>36</v>
      </c>
      <c r="C23" s="47" t="s">
        <v>62</v>
      </c>
      <c r="D23" s="47" t="s">
        <v>62</v>
      </c>
      <c r="E23" s="46">
        <v>1810</v>
      </c>
      <c r="F23" s="11" t="str">
        <f t="shared" si="0"/>
        <v>CH-AI-1810</v>
      </c>
      <c r="G23" s="25">
        <v>1115</v>
      </c>
      <c r="H23" s="25">
        <v>227</v>
      </c>
      <c r="I23" s="25">
        <v>33</v>
      </c>
      <c r="J23" s="25">
        <v>747135</v>
      </c>
      <c r="K23" s="25">
        <v>237591</v>
      </c>
      <c r="L23" s="25"/>
      <c r="M23" s="25"/>
      <c r="N23" s="25" t="s">
        <v>112</v>
      </c>
      <c r="O23" s="17">
        <v>99</v>
      </c>
      <c r="P23" s="17"/>
      <c r="Q23" s="25"/>
      <c r="R23" s="12" t="s">
        <v>180</v>
      </c>
      <c r="S23" s="12" t="s">
        <v>181</v>
      </c>
      <c r="T23" s="13">
        <v>9.383261</v>
      </c>
      <c r="U23" s="13">
        <v>47.272811</v>
      </c>
      <c r="V23" s="14">
        <v>32</v>
      </c>
      <c r="W23" s="15">
        <v>528989</v>
      </c>
      <c r="X23" s="16">
        <v>5235553</v>
      </c>
      <c r="Y23" s="17" t="s">
        <v>51</v>
      </c>
      <c r="Z23" s="18"/>
    </row>
    <row r="24" spans="1:26" s="19" customFormat="1" ht="22.5">
      <c r="A24" s="46" t="s">
        <v>182</v>
      </c>
      <c r="B24" s="30" t="s">
        <v>36</v>
      </c>
      <c r="C24" s="47" t="s">
        <v>62</v>
      </c>
      <c r="D24" s="47" t="s">
        <v>62</v>
      </c>
      <c r="E24" s="46">
        <v>1815</v>
      </c>
      <c r="F24" s="11" t="str">
        <f t="shared" si="0"/>
        <v>CH-AI-1815</v>
      </c>
      <c r="G24" s="25">
        <v>1115</v>
      </c>
      <c r="H24" s="25">
        <v>227</v>
      </c>
      <c r="I24" s="25">
        <v>33</v>
      </c>
      <c r="J24" s="25">
        <v>751432</v>
      </c>
      <c r="K24" s="25">
        <v>235446</v>
      </c>
      <c r="L24" s="25"/>
      <c r="M24" s="25"/>
      <c r="N24" s="25" t="s">
        <v>112</v>
      </c>
      <c r="O24" s="25">
        <v>99</v>
      </c>
      <c r="P24" s="25"/>
      <c r="Q24" s="17" t="s">
        <v>162</v>
      </c>
      <c r="R24" s="12" t="s">
        <v>183</v>
      </c>
      <c r="S24" s="12" t="s">
        <v>184</v>
      </c>
      <c r="T24" s="13">
        <v>9.439307</v>
      </c>
      <c r="U24" s="13">
        <v>47.252552</v>
      </c>
      <c r="V24" s="14">
        <v>32</v>
      </c>
      <c r="W24" s="15">
        <v>533241</v>
      </c>
      <c r="X24" s="16">
        <v>5233324</v>
      </c>
      <c r="Y24" s="41" t="s">
        <v>185</v>
      </c>
      <c r="Z24" s="42"/>
    </row>
    <row r="25" spans="1:26" s="19" customFormat="1" ht="22.5">
      <c r="A25" s="46" t="s">
        <v>186</v>
      </c>
      <c r="B25" s="30" t="s">
        <v>109</v>
      </c>
      <c r="C25" s="47" t="s">
        <v>187</v>
      </c>
      <c r="D25" s="47" t="s">
        <v>188</v>
      </c>
      <c r="E25" s="46">
        <v>1856</v>
      </c>
      <c r="F25" s="11" t="str">
        <f t="shared" si="0"/>
        <v>CH-AI-1856</v>
      </c>
      <c r="G25" s="25">
        <v>1115</v>
      </c>
      <c r="H25" s="25">
        <v>226</v>
      </c>
      <c r="I25" s="25">
        <v>33</v>
      </c>
      <c r="J25" s="25">
        <v>748631</v>
      </c>
      <c r="K25" s="25">
        <v>235794</v>
      </c>
      <c r="L25" s="25"/>
      <c r="M25" s="25"/>
      <c r="N25" s="25" t="s">
        <v>112</v>
      </c>
      <c r="O25" s="17">
        <v>99</v>
      </c>
      <c r="P25" s="17"/>
      <c r="Q25" s="25"/>
      <c r="R25" s="12" t="s">
        <v>189</v>
      </c>
      <c r="S25" s="12" t="s">
        <v>190</v>
      </c>
      <c r="T25" s="13">
        <v>9.402431</v>
      </c>
      <c r="U25" s="13">
        <v>47.256318</v>
      </c>
      <c r="V25" s="14">
        <v>32</v>
      </c>
      <c r="W25" s="15">
        <v>530448</v>
      </c>
      <c r="X25" s="16">
        <v>5233727</v>
      </c>
      <c r="Y25" s="34" t="s">
        <v>124</v>
      </c>
      <c r="Z25" s="35"/>
    </row>
    <row r="26" spans="1:26" s="19" customFormat="1" ht="11.25">
      <c r="A26" s="38" t="s">
        <v>191</v>
      </c>
      <c r="B26" s="22" t="s">
        <v>109</v>
      </c>
      <c r="C26" s="22" t="s">
        <v>192</v>
      </c>
      <c r="D26" s="39" t="s">
        <v>193</v>
      </c>
      <c r="E26" s="26">
        <v>1900</v>
      </c>
      <c r="F26" s="11" t="str">
        <f t="shared" si="0"/>
        <v>CH-AI-1900</v>
      </c>
      <c r="G26" s="25">
        <v>1115</v>
      </c>
      <c r="H26" s="25">
        <v>227</v>
      </c>
      <c r="I26" s="25">
        <v>33</v>
      </c>
      <c r="J26" s="26">
        <v>746490</v>
      </c>
      <c r="K26" s="27">
        <v>237110</v>
      </c>
      <c r="L26" s="25"/>
      <c r="M26" s="28"/>
      <c r="N26" s="25" t="s">
        <v>112</v>
      </c>
      <c r="O26" s="17">
        <v>99</v>
      </c>
      <c r="P26" s="17"/>
      <c r="Q26" s="25"/>
      <c r="R26" s="12" t="s">
        <v>194</v>
      </c>
      <c r="S26" s="12" t="s">
        <v>195</v>
      </c>
      <c r="T26" s="13">
        <v>9.374583</v>
      </c>
      <c r="U26" s="13">
        <v>47.26863</v>
      </c>
      <c r="V26" s="14">
        <v>32</v>
      </c>
      <c r="W26" s="15">
        <v>528335</v>
      </c>
      <c r="X26" s="16">
        <v>5235085</v>
      </c>
      <c r="Y26" s="12" t="s">
        <v>51</v>
      </c>
      <c r="Z26" s="20"/>
    </row>
    <row r="27" spans="1:26" s="19" customFormat="1" ht="33.75">
      <c r="A27" s="29" t="s">
        <v>196</v>
      </c>
      <c r="B27" s="36" t="s">
        <v>197</v>
      </c>
      <c r="C27" s="36" t="s">
        <v>198</v>
      </c>
      <c r="D27" s="43" t="s">
        <v>199</v>
      </c>
      <c r="E27" s="26">
        <v>2011</v>
      </c>
      <c r="F27" s="11" t="str">
        <f t="shared" si="0"/>
        <v>CH-AI-2011</v>
      </c>
      <c r="G27" s="25">
        <v>1115</v>
      </c>
      <c r="H27" s="25">
        <v>227</v>
      </c>
      <c r="I27" s="25">
        <v>33</v>
      </c>
      <c r="J27" s="26">
        <v>746903</v>
      </c>
      <c r="K27" s="27">
        <v>233478</v>
      </c>
      <c r="L27" s="25"/>
      <c r="M27" s="28"/>
      <c r="N27" s="25" t="s">
        <v>200</v>
      </c>
      <c r="O27" s="17">
        <v>40</v>
      </c>
      <c r="P27" s="17"/>
      <c r="Q27" s="25" t="s">
        <v>162</v>
      </c>
      <c r="R27" s="12" t="s">
        <v>201</v>
      </c>
      <c r="S27" s="12" t="s">
        <v>202</v>
      </c>
      <c r="T27" s="13">
        <v>9.378852</v>
      </c>
      <c r="U27" s="13">
        <v>47.235879</v>
      </c>
      <c r="V27" s="14">
        <v>32</v>
      </c>
      <c r="W27" s="15">
        <v>528675</v>
      </c>
      <c r="X27" s="16">
        <v>5231447</v>
      </c>
      <c r="Y27" s="44" t="s">
        <v>203</v>
      </c>
      <c r="Z27" s="45"/>
    </row>
    <row r="28" spans="1:26" s="19" customFormat="1" ht="22.5">
      <c r="A28" s="38" t="s">
        <v>204</v>
      </c>
      <c r="B28" s="22" t="s">
        <v>174</v>
      </c>
      <c r="C28" s="22" t="s">
        <v>205</v>
      </c>
      <c r="D28" s="39" t="s">
        <v>206</v>
      </c>
      <c r="E28" s="26">
        <v>2075</v>
      </c>
      <c r="F28" s="11" t="str">
        <f t="shared" si="0"/>
        <v>CH-AI-2075b</v>
      </c>
      <c r="G28" s="25">
        <v>1115</v>
      </c>
      <c r="H28" s="25">
        <v>227</v>
      </c>
      <c r="I28" s="25">
        <v>33</v>
      </c>
      <c r="J28" s="26">
        <v>745320</v>
      </c>
      <c r="K28" s="27">
        <v>235010</v>
      </c>
      <c r="L28" s="25"/>
      <c r="M28" s="28"/>
      <c r="N28" s="25" t="s">
        <v>112</v>
      </c>
      <c r="O28" s="17">
        <v>99</v>
      </c>
      <c r="P28" s="17"/>
      <c r="Q28" s="25"/>
      <c r="R28" s="12" t="s">
        <v>207</v>
      </c>
      <c r="S28" s="12" t="s">
        <v>208</v>
      </c>
      <c r="T28" s="13">
        <v>9.358448</v>
      </c>
      <c r="U28" s="13">
        <v>47.250005</v>
      </c>
      <c r="V28" s="14">
        <v>32</v>
      </c>
      <c r="W28" s="15">
        <v>527124</v>
      </c>
      <c r="X28" s="16">
        <v>5233009</v>
      </c>
      <c r="Y28" s="34" t="s">
        <v>71</v>
      </c>
      <c r="Z28" s="35"/>
    </row>
    <row r="29" spans="1:26" s="19" customFormat="1" ht="45">
      <c r="A29" s="38" t="s">
        <v>209</v>
      </c>
      <c r="B29" s="36" t="s">
        <v>210</v>
      </c>
      <c r="C29" s="36" t="s">
        <v>211</v>
      </c>
      <c r="D29" s="23" t="s">
        <v>212</v>
      </c>
      <c r="E29" s="26">
        <v>2120</v>
      </c>
      <c r="F29" s="11" t="str">
        <f t="shared" si="0"/>
        <v>CH-AI-2120</v>
      </c>
      <c r="G29" s="25">
        <v>1115</v>
      </c>
      <c r="H29" s="25">
        <v>227</v>
      </c>
      <c r="I29" s="25">
        <v>33</v>
      </c>
      <c r="J29" s="26">
        <v>745850</v>
      </c>
      <c r="K29" s="27">
        <v>234220</v>
      </c>
      <c r="L29" s="25"/>
      <c r="M29" s="28"/>
      <c r="N29" s="25"/>
      <c r="O29" s="17">
        <v>99</v>
      </c>
      <c r="P29" s="17"/>
      <c r="Q29" s="25" t="s">
        <v>162</v>
      </c>
      <c r="R29" s="12" t="s">
        <v>213</v>
      </c>
      <c r="S29" s="12" t="s">
        <v>214</v>
      </c>
      <c r="T29" s="13">
        <v>9.365191</v>
      </c>
      <c r="U29" s="13">
        <v>47.242785</v>
      </c>
      <c r="V29" s="14">
        <v>32</v>
      </c>
      <c r="W29" s="15">
        <v>527638</v>
      </c>
      <c r="X29" s="16">
        <v>5232209</v>
      </c>
      <c r="Y29" s="34" t="s">
        <v>165</v>
      </c>
      <c r="Z29" s="35"/>
    </row>
    <row r="30" spans="1:26" s="19" customFormat="1" ht="11.25">
      <c r="A30" s="30" t="s">
        <v>215</v>
      </c>
      <c r="B30" s="30" t="s">
        <v>109</v>
      </c>
      <c r="C30" s="47" t="s">
        <v>216</v>
      </c>
      <c r="D30" s="47" t="s">
        <v>217</v>
      </c>
      <c r="E30" s="46">
        <v>2368</v>
      </c>
      <c r="F30" s="11" t="str">
        <f t="shared" si="0"/>
        <v>CH-AI-2368</v>
      </c>
      <c r="G30" s="25">
        <v>1115</v>
      </c>
      <c r="H30" s="25">
        <v>227</v>
      </c>
      <c r="I30" s="25">
        <v>33</v>
      </c>
      <c r="J30" s="25">
        <v>746246</v>
      </c>
      <c r="K30" s="25">
        <v>233937</v>
      </c>
      <c r="L30" s="25"/>
      <c r="M30" s="25"/>
      <c r="N30" s="25" t="s">
        <v>112</v>
      </c>
      <c r="O30" s="25">
        <v>99</v>
      </c>
      <c r="P30" s="25"/>
      <c r="Q30" s="17" t="s">
        <v>162</v>
      </c>
      <c r="R30" s="12" t="s">
        <v>218</v>
      </c>
      <c r="S30" s="12" t="s">
        <v>219</v>
      </c>
      <c r="T30" s="13">
        <v>9.370328</v>
      </c>
      <c r="U30" s="13">
        <v>47.240152</v>
      </c>
      <c r="V30" s="14">
        <v>32</v>
      </c>
      <c r="W30" s="15">
        <v>528028</v>
      </c>
      <c r="X30" s="16">
        <v>5231918</v>
      </c>
      <c r="Y30" s="25" t="s">
        <v>34</v>
      </c>
      <c r="Z30" s="40"/>
    </row>
    <row r="31" spans="1:26" s="19" customFormat="1" ht="22.5">
      <c r="A31" s="47" t="s">
        <v>220</v>
      </c>
      <c r="B31" s="50" t="s">
        <v>221</v>
      </c>
      <c r="C31" s="50" t="s">
        <v>222</v>
      </c>
      <c r="D31" s="50" t="s">
        <v>223</v>
      </c>
      <c r="E31" s="26">
        <v>965</v>
      </c>
      <c r="F31" s="11" t="str">
        <f t="shared" si="0"/>
        <v>CH-AR-0965</v>
      </c>
      <c r="G31" s="25">
        <v>1095</v>
      </c>
      <c r="H31" s="25">
        <v>227</v>
      </c>
      <c r="I31" s="25">
        <v>33</v>
      </c>
      <c r="J31" s="26">
        <v>747050</v>
      </c>
      <c r="K31" s="26">
        <v>251520</v>
      </c>
      <c r="L31" s="25"/>
      <c r="M31" s="25"/>
      <c r="N31" s="25" t="s">
        <v>63</v>
      </c>
      <c r="O31" s="25">
        <v>1</v>
      </c>
      <c r="P31" s="25"/>
      <c r="Q31" s="25"/>
      <c r="R31" s="12" t="s">
        <v>224</v>
      </c>
      <c r="S31" s="12" t="s">
        <v>225</v>
      </c>
      <c r="T31" s="13">
        <v>9.386708</v>
      </c>
      <c r="U31" s="13">
        <v>47.398075</v>
      </c>
      <c r="V31" s="14">
        <v>32</v>
      </c>
      <c r="W31" s="15">
        <v>529181</v>
      </c>
      <c r="X31" s="16">
        <v>5249475</v>
      </c>
      <c r="Y31" s="34" t="s">
        <v>124</v>
      </c>
      <c r="Z31" s="35"/>
    </row>
    <row r="32" spans="1:26" s="19" customFormat="1" ht="11.25">
      <c r="A32" s="47" t="s">
        <v>226</v>
      </c>
      <c r="B32" s="30" t="s">
        <v>227</v>
      </c>
      <c r="C32" s="30" t="s">
        <v>228</v>
      </c>
      <c r="D32" s="30" t="s">
        <v>229</v>
      </c>
      <c r="E32" s="26">
        <v>1005</v>
      </c>
      <c r="F32" s="11" t="str">
        <f t="shared" si="0"/>
        <v>CH-AR-1005</v>
      </c>
      <c r="G32" s="25">
        <v>1095</v>
      </c>
      <c r="H32" s="25">
        <v>227</v>
      </c>
      <c r="I32" s="25">
        <v>33</v>
      </c>
      <c r="J32" s="26">
        <v>747910</v>
      </c>
      <c r="K32" s="26">
        <v>251780</v>
      </c>
      <c r="L32" s="25"/>
      <c r="M32" s="25"/>
      <c r="N32" s="25" t="s">
        <v>63</v>
      </c>
      <c r="O32" s="25">
        <v>1</v>
      </c>
      <c r="P32" s="25"/>
      <c r="Q32" s="25"/>
      <c r="R32" s="12" t="s">
        <v>230</v>
      </c>
      <c r="S32" s="12" t="s">
        <v>231</v>
      </c>
      <c r="T32" s="13">
        <v>9.398182</v>
      </c>
      <c r="U32" s="13">
        <v>47.40022</v>
      </c>
      <c r="V32" s="14">
        <v>32</v>
      </c>
      <c r="W32" s="15">
        <v>530045</v>
      </c>
      <c r="X32" s="16">
        <v>5249718</v>
      </c>
      <c r="Y32" s="12" t="s">
        <v>51</v>
      </c>
      <c r="Z32" s="20"/>
    </row>
    <row r="33" spans="1:26" s="19" customFormat="1" ht="33.75">
      <c r="A33" s="47" t="s">
        <v>232</v>
      </c>
      <c r="B33" s="50" t="s">
        <v>81</v>
      </c>
      <c r="C33" s="50" t="s">
        <v>233</v>
      </c>
      <c r="D33" s="50" t="s">
        <v>234</v>
      </c>
      <c r="E33" s="26">
        <v>1057</v>
      </c>
      <c r="F33" s="11" t="str">
        <f t="shared" si="0"/>
        <v>CH-AR-1057</v>
      </c>
      <c r="G33" s="25">
        <v>1095</v>
      </c>
      <c r="H33" s="25">
        <v>227</v>
      </c>
      <c r="I33" s="25">
        <v>33</v>
      </c>
      <c r="J33" s="26">
        <v>752665</v>
      </c>
      <c r="K33" s="26">
        <v>251035</v>
      </c>
      <c r="L33" s="25" t="s">
        <v>235</v>
      </c>
      <c r="M33" s="25" t="s">
        <v>236</v>
      </c>
      <c r="N33" s="25" t="s">
        <v>31</v>
      </c>
      <c r="O33" s="25">
        <v>0</v>
      </c>
      <c r="P33" s="25"/>
      <c r="Q33" s="25"/>
      <c r="R33" s="12" t="s">
        <v>237</v>
      </c>
      <c r="S33" s="12" t="s">
        <v>238</v>
      </c>
      <c r="T33" s="13">
        <v>9.460897</v>
      </c>
      <c r="U33" s="13">
        <v>47.392437</v>
      </c>
      <c r="V33" s="14">
        <v>32</v>
      </c>
      <c r="W33" s="15">
        <v>534783</v>
      </c>
      <c r="X33" s="16">
        <v>5248879</v>
      </c>
      <c r="Y33" s="34" t="s">
        <v>239</v>
      </c>
      <c r="Z33" s="35"/>
    </row>
    <row r="34" spans="1:26" s="19" customFormat="1" ht="11.25">
      <c r="A34" s="38" t="s">
        <v>240</v>
      </c>
      <c r="B34" s="22" t="s">
        <v>36</v>
      </c>
      <c r="C34" s="22" t="s">
        <v>62</v>
      </c>
      <c r="D34" s="39" t="s">
        <v>62</v>
      </c>
      <c r="E34" s="26">
        <v>1134</v>
      </c>
      <c r="F34" s="11" t="str">
        <f t="shared" si="0"/>
        <v>CH-AR-1174b</v>
      </c>
      <c r="G34" s="25">
        <v>1114</v>
      </c>
      <c r="H34" s="25">
        <v>227</v>
      </c>
      <c r="I34" s="25">
        <v>33</v>
      </c>
      <c r="J34" s="26">
        <v>734450</v>
      </c>
      <c r="K34" s="27">
        <v>238470</v>
      </c>
      <c r="L34" s="25"/>
      <c r="M34" s="28"/>
      <c r="N34" s="25" t="s">
        <v>63</v>
      </c>
      <c r="O34" s="17">
        <v>1</v>
      </c>
      <c r="P34" s="17"/>
      <c r="Q34" s="25"/>
      <c r="R34" s="12" t="s">
        <v>241</v>
      </c>
      <c r="S34" s="12" t="s">
        <v>242</v>
      </c>
      <c r="T34" s="13">
        <v>9.21593</v>
      </c>
      <c r="U34" s="13">
        <v>47.283421</v>
      </c>
      <c r="V34" s="14">
        <v>32</v>
      </c>
      <c r="W34" s="15">
        <v>516329</v>
      </c>
      <c r="X34" s="16">
        <v>5236683</v>
      </c>
      <c r="Y34" s="12" t="s">
        <v>51</v>
      </c>
      <c r="Z34" s="20"/>
    </row>
    <row r="35" spans="1:26" s="19" customFormat="1" ht="11.25">
      <c r="A35" s="38" t="s">
        <v>243</v>
      </c>
      <c r="B35" s="22" t="s">
        <v>135</v>
      </c>
      <c r="C35" s="22" t="s">
        <v>244</v>
      </c>
      <c r="D35" s="39" t="s">
        <v>245</v>
      </c>
      <c r="E35" s="26">
        <v>1249</v>
      </c>
      <c r="F35" s="11" t="str">
        <f t="shared" si="0"/>
        <v>CH-AR-1249</v>
      </c>
      <c r="G35" s="25">
        <v>1095</v>
      </c>
      <c r="H35" s="25">
        <v>227</v>
      </c>
      <c r="I35" s="25">
        <v>33</v>
      </c>
      <c r="J35" s="26">
        <v>742975</v>
      </c>
      <c r="K35" s="27">
        <v>244860</v>
      </c>
      <c r="L35" s="25"/>
      <c r="M35" s="28"/>
      <c r="N35" s="25" t="s">
        <v>112</v>
      </c>
      <c r="O35" s="17">
        <v>99</v>
      </c>
      <c r="P35" s="17"/>
      <c r="Q35" s="25"/>
      <c r="R35" s="12" t="s">
        <v>246</v>
      </c>
      <c r="S35" s="12" t="s">
        <v>247</v>
      </c>
      <c r="T35" s="13">
        <v>9.330617</v>
      </c>
      <c r="U35" s="13">
        <v>47.339087</v>
      </c>
      <c r="V35" s="14">
        <v>32</v>
      </c>
      <c r="W35" s="15">
        <v>524976</v>
      </c>
      <c r="X35" s="16">
        <v>5242900</v>
      </c>
      <c r="Y35" s="12" t="s">
        <v>51</v>
      </c>
      <c r="Z35" s="20"/>
    </row>
    <row r="36" spans="1:26" s="19" customFormat="1" ht="22.5">
      <c r="A36" s="38" t="s">
        <v>248</v>
      </c>
      <c r="B36" s="36" t="s">
        <v>249</v>
      </c>
      <c r="C36" s="36" t="s">
        <v>250</v>
      </c>
      <c r="D36" s="23" t="s">
        <v>251</v>
      </c>
      <c r="E36" s="26">
        <v>1278</v>
      </c>
      <c r="F36" s="11" t="str">
        <f t="shared" si="0"/>
        <v>CH-AR-1278</v>
      </c>
      <c r="G36" s="25">
        <v>1114</v>
      </c>
      <c r="H36" s="25">
        <v>227</v>
      </c>
      <c r="I36" s="25">
        <v>33</v>
      </c>
      <c r="J36" s="26">
        <v>741490</v>
      </c>
      <c r="K36" s="27">
        <v>235560</v>
      </c>
      <c r="L36" s="25" t="s">
        <v>252</v>
      </c>
      <c r="M36" s="28" t="s">
        <v>253</v>
      </c>
      <c r="N36" s="25" t="s">
        <v>31</v>
      </c>
      <c r="O36" s="17">
        <v>0</v>
      </c>
      <c r="P36" s="17"/>
      <c r="Q36" s="25" t="s">
        <v>162</v>
      </c>
      <c r="R36" s="12" t="s">
        <v>254</v>
      </c>
      <c r="S36" s="12" t="s">
        <v>255</v>
      </c>
      <c r="T36" s="13">
        <v>9.308042</v>
      </c>
      <c r="U36" s="13">
        <v>47.255782</v>
      </c>
      <c r="V36" s="14">
        <v>32</v>
      </c>
      <c r="W36" s="15">
        <v>523307</v>
      </c>
      <c r="X36" s="16">
        <v>5233635</v>
      </c>
      <c r="Y36" s="34" t="s">
        <v>124</v>
      </c>
      <c r="Z36" s="35"/>
    </row>
    <row r="37" spans="1:26" s="19" customFormat="1" ht="11.25">
      <c r="A37" s="30" t="s">
        <v>256</v>
      </c>
      <c r="B37" s="30" t="s">
        <v>109</v>
      </c>
      <c r="C37" s="47" t="s">
        <v>257</v>
      </c>
      <c r="D37" s="47" t="s">
        <v>258</v>
      </c>
      <c r="E37" s="46">
        <v>1425</v>
      </c>
      <c r="F37" s="11" t="str">
        <f t="shared" si="0"/>
        <v>CH-AR-1425</v>
      </c>
      <c r="G37" s="25">
        <v>1114</v>
      </c>
      <c r="H37" s="25">
        <v>227</v>
      </c>
      <c r="I37" s="25">
        <v>33</v>
      </c>
      <c r="J37" s="25">
        <v>740794</v>
      </c>
      <c r="K37" s="25">
        <v>238470</v>
      </c>
      <c r="L37" s="25"/>
      <c r="M37" s="25"/>
      <c r="N37" s="25" t="s">
        <v>112</v>
      </c>
      <c r="O37" s="25">
        <v>99</v>
      </c>
      <c r="P37" s="25"/>
      <c r="Q37" s="17"/>
      <c r="R37" s="12" t="s">
        <v>259</v>
      </c>
      <c r="S37" s="12" t="s">
        <v>260</v>
      </c>
      <c r="T37" s="13">
        <v>9.299762</v>
      </c>
      <c r="U37" s="13">
        <v>47.282098</v>
      </c>
      <c r="V37" s="14">
        <v>32</v>
      </c>
      <c r="W37" s="15">
        <v>522669</v>
      </c>
      <c r="X37" s="16">
        <v>5236557</v>
      </c>
      <c r="Y37" s="25" t="s">
        <v>34</v>
      </c>
      <c r="Z37" s="40"/>
    </row>
    <row r="38" spans="1:26" s="19" customFormat="1" ht="11.25">
      <c r="A38" s="38" t="s">
        <v>261</v>
      </c>
      <c r="B38" s="22" t="s">
        <v>116</v>
      </c>
      <c r="C38" s="22" t="s">
        <v>262</v>
      </c>
      <c r="D38" s="39" t="s">
        <v>263</v>
      </c>
      <c r="E38" s="26">
        <v>485</v>
      </c>
      <c r="F38" s="11" t="str">
        <f t="shared" si="0"/>
        <v>CH-BE-0485</v>
      </c>
      <c r="G38" s="25">
        <v>1108</v>
      </c>
      <c r="H38" s="25">
        <v>224</v>
      </c>
      <c r="I38" s="25">
        <v>32</v>
      </c>
      <c r="J38" s="26">
        <v>621790</v>
      </c>
      <c r="K38" s="27">
        <v>233375</v>
      </c>
      <c r="L38" s="25" t="s">
        <v>264</v>
      </c>
      <c r="M38" s="28" t="s">
        <v>265</v>
      </c>
      <c r="N38" s="25" t="s">
        <v>31</v>
      </c>
      <c r="O38" s="17">
        <v>0</v>
      </c>
      <c r="P38" s="17"/>
      <c r="Q38" s="25"/>
      <c r="R38" s="12" t="s">
        <v>266</v>
      </c>
      <c r="S38" s="12" t="s">
        <v>267</v>
      </c>
      <c r="T38" s="13">
        <v>7.726478</v>
      </c>
      <c r="U38" s="13">
        <v>47.250927</v>
      </c>
      <c r="V38" s="14">
        <v>32</v>
      </c>
      <c r="W38" s="15">
        <v>403635</v>
      </c>
      <c r="X38" s="16">
        <v>5233836</v>
      </c>
      <c r="Y38" s="12" t="s">
        <v>51</v>
      </c>
      <c r="Z38" s="20"/>
    </row>
    <row r="39" spans="1:26" s="19" customFormat="1" ht="11.25">
      <c r="A39" s="38" t="s">
        <v>268</v>
      </c>
      <c r="B39" s="22" t="s">
        <v>269</v>
      </c>
      <c r="C39" s="22" t="s">
        <v>270</v>
      </c>
      <c r="D39" s="31" t="s">
        <v>271</v>
      </c>
      <c r="E39" s="26">
        <v>640</v>
      </c>
      <c r="F39" s="11" t="str">
        <f t="shared" si="0"/>
        <v>CH-BE-0640</v>
      </c>
      <c r="G39" s="25">
        <v>1147</v>
      </c>
      <c r="H39" s="25">
        <v>233</v>
      </c>
      <c r="I39" s="25">
        <v>31</v>
      </c>
      <c r="J39" s="26">
        <v>615650</v>
      </c>
      <c r="K39" s="27">
        <v>213660</v>
      </c>
      <c r="L39" s="25"/>
      <c r="M39" s="28"/>
      <c r="N39" s="25" t="s">
        <v>272</v>
      </c>
      <c r="O39" s="17">
        <v>99</v>
      </c>
      <c r="P39" s="17"/>
      <c r="Q39" s="25"/>
      <c r="R39" s="12" t="s">
        <v>273</v>
      </c>
      <c r="S39" s="12" t="s">
        <v>274</v>
      </c>
      <c r="T39" s="13">
        <v>7.644687</v>
      </c>
      <c r="U39" s="13">
        <v>47.073769</v>
      </c>
      <c r="V39" s="14">
        <v>32</v>
      </c>
      <c r="W39" s="15">
        <v>397104</v>
      </c>
      <c r="X39" s="16">
        <v>5214253</v>
      </c>
      <c r="Y39" s="12" t="s">
        <v>51</v>
      </c>
      <c r="Z39" s="20"/>
    </row>
    <row r="40" spans="1:26" s="19" customFormat="1" ht="11.25">
      <c r="A40" s="29" t="s">
        <v>275</v>
      </c>
      <c r="B40" s="22" t="s">
        <v>276</v>
      </c>
      <c r="C40" s="22" t="s">
        <v>277</v>
      </c>
      <c r="D40" s="31" t="s">
        <v>278</v>
      </c>
      <c r="E40" s="32">
        <v>692</v>
      </c>
      <c r="F40" s="11" t="str">
        <f t="shared" si="0"/>
        <v>CH-BE-0692</v>
      </c>
      <c r="G40" s="17">
        <v>1167</v>
      </c>
      <c r="H40" s="17">
        <v>243</v>
      </c>
      <c r="I40" s="17">
        <v>36</v>
      </c>
      <c r="J40" s="32">
        <v>605280</v>
      </c>
      <c r="K40" s="33">
        <v>203930</v>
      </c>
      <c r="L40" s="17" t="s">
        <v>279</v>
      </c>
      <c r="M40" s="28" t="s">
        <v>280</v>
      </c>
      <c r="N40" s="17" t="s">
        <v>31</v>
      </c>
      <c r="O40" s="17">
        <v>0</v>
      </c>
      <c r="P40" s="17"/>
      <c r="Q40" s="17"/>
      <c r="R40" s="12" t="s">
        <v>281</v>
      </c>
      <c r="S40" s="12" t="s">
        <v>282</v>
      </c>
      <c r="T40" s="13">
        <v>7.508041</v>
      </c>
      <c r="U40" s="13">
        <v>46.986411</v>
      </c>
      <c r="V40" s="14">
        <v>32</v>
      </c>
      <c r="W40" s="15">
        <v>386545</v>
      </c>
      <c r="X40" s="16">
        <v>5204734</v>
      </c>
      <c r="Y40" s="12" t="s">
        <v>51</v>
      </c>
      <c r="Z40" s="20"/>
    </row>
    <row r="41" spans="1:26" s="19" customFormat="1" ht="11.25">
      <c r="A41" s="29" t="s">
        <v>283</v>
      </c>
      <c r="B41" s="22" t="s">
        <v>36</v>
      </c>
      <c r="C41" s="22" t="s">
        <v>284</v>
      </c>
      <c r="D41" s="31" t="s">
        <v>284</v>
      </c>
      <c r="E41" s="32">
        <v>720</v>
      </c>
      <c r="F41" s="11" t="str">
        <f t="shared" si="0"/>
        <v>CH-BE-0720</v>
      </c>
      <c r="G41" s="17">
        <v>1148</v>
      </c>
      <c r="H41" s="17">
        <v>234</v>
      </c>
      <c r="I41" s="17">
        <v>32</v>
      </c>
      <c r="J41" s="32">
        <v>625200</v>
      </c>
      <c r="K41" s="33">
        <v>217750</v>
      </c>
      <c r="L41" s="17"/>
      <c r="M41" s="28"/>
      <c r="N41" s="17" t="s">
        <v>112</v>
      </c>
      <c r="O41" s="17">
        <v>99</v>
      </c>
      <c r="P41" s="17"/>
      <c r="Q41" s="25"/>
      <c r="R41" s="12" t="s">
        <v>285</v>
      </c>
      <c r="S41" s="12" t="s">
        <v>286</v>
      </c>
      <c r="T41" s="13">
        <v>7.77065</v>
      </c>
      <c r="U41" s="13">
        <v>47.110264</v>
      </c>
      <c r="V41" s="14">
        <v>32</v>
      </c>
      <c r="W41" s="15">
        <v>406731</v>
      </c>
      <c r="X41" s="16">
        <v>5218151</v>
      </c>
      <c r="Y41" s="12" t="s">
        <v>51</v>
      </c>
      <c r="Z41" s="2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dcterms:created xsi:type="dcterms:W3CDTF">2013-06-15T16:27:52Z</dcterms:created>
  <dcterms:modified xsi:type="dcterms:W3CDTF">2013-06-15T16:29:14Z</dcterms:modified>
  <cp:category/>
  <cp:version/>
  <cp:contentType/>
  <cp:contentStatus/>
</cp:coreProperties>
</file>